
<file path=[Content_Types].xml><?xml version="1.0" encoding="utf-8"?>
<Types xmlns="http://schemas.openxmlformats.org/package/2006/content-types">
  <Default Extension="xml" ContentType="application/xml"/>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WpsReserved_CellImgList" sheetId="2" state="veryHidden" r:id="rId2"/>
  </sheets>
  <definedNames>
    <definedName name="_xlnm.Print_Area" localSheetId="0">Sheet1!$A$1:$H$19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2" name="ID_483A00BBC0A24E2B8A134F13A1476468" descr="upload_post_object_v2_4209265091"/>
        <xdr:cNvPicPr/>
      </xdr:nvPicPr>
      <xdr:blipFill>
        <a:blip r:embed="rId1"/>
        <a:stretch>
          <a:fillRect/>
        </a:stretch>
      </xdr:blipFill>
      <xdr:spPr>
        <a:xfrm>
          <a:off x="0" y="0"/>
          <a:ext cx="7620000" cy="7620000"/>
        </a:xfrm>
        <a:prstGeom prst="rect">
          <a:avLst/>
        </a:prstGeom>
      </xdr:spPr>
    </xdr:pic>
  </etc:cellImage>
</etc:cellImages>
</file>

<file path=xl/sharedStrings.xml><?xml version="1.0" encoding="utf-8"?>
<sst xmlns="http://schemas.openxmlformats.org/spreadsheetml/2006/main" count="52" uniqueCount="46">
  <si>
    <t>学院2025届毕业生冬季校园招聘会布展服务项目需求一览表</t>
  </si>
  <si>
    <t>序号</t>
  </si>
  <si>
    <t>名称</t>
  </si>
  <si>
    <t>单位</t>
  </si>
  <si>
    <t>数量</t>
  </si>
  <si>
    <t>使用天数</t>
  </si>
  <si>
    <t>单价（元）</t>
  </si>
  <si>
    <t>总价</t>
  </si>
  <si>
    <t>备注</t>
  </si>
  <si>
    <t>桌椅</t>
  </si>
  <si>
    <t>套</t>
  </si>
  <si>
    <t>尺寸：
桌：1.1m*0.6m*0.8m；
椅子：统一颜色和类型，
每套为一桌三椅；带桌布（红色），
含安装折卸工费，采购人不再另支付其他费用。</t>
  </si>
  <si>
    <t>展蓬</t>
  </si>
  <si>
    <t>个</t>
  </si>
  <si>
    <t>尺寸：3m*3m；
材质：不锈钢架牛津布（红色），
红色每个蓬子设4个展位。含安装折卸工费，采购人不再另支付其他费用。</t>
  </si>
  <si>
    <t>桁架背景</t>
  </si>
  <si>
    <t>平方米</t>
  </si>
  <si>
    <t>尺寸：4m*8m*2个；
材质：喷绘黑白布，
桁架绷不拼接高清喷绘画面；含设计排版、安装折卸工费，采购人不再另支付其他费用。</t>
  </si>
  <si>
    <t>彩虹门</t>
  </si>
  <si>
    <t>红色；
跨度：12m；
配上面红底白字条幅。
含安装折卸工费，采购人不再另支付其他费用。</t>
  </si>
  <si>
    <t>条幅</t>
  </si>
  <si>
    <t>米</t>
  </si>
  <si>
    <t>红底白字
尺寸：0.7m*10m*5条；
材质：光油布，
含安装折卸工费，采购人不再另支付其他费用。</t>
  </si>
  <si>
    <t>代表证、工作证</t>
  </si>
  <si>
    <t>尺寸：B7；
含安装折卸工费，采购人不再另支付其他费用。</t>
  </si>
  <si>
    <t>企业介绍户外KT版</t>
  </si>
  <si>
    <t>张</t>
  </si>
  <si>
    <t>单张尺寸0.9m*0.6m；
材质:户外KT版，
高清画面四角打孔。
含设计排版、安装折卸工费，采购人不再另支付其他费用。</t>
  </si>
  <si>
    <t>户外KT版100*35CM</t>
  </si>
  <si>
    <t>单张尺寸1m*0.35m；
材质:户外KT版，（企业签到处、开水供应处、就业政策咨询处、现场签约处、如无政策咨询处、简历制作与指导处）
含设计排版、安装折卸工费，采购人不再另支付其他费用。</t>
  </si>
  <si>
    <t>户外KT版60*90CM</t>
  </si>
  <si>
    <t>单张尺寸0.9m*0.6m；
材质:户外KT版，
高清画面
含设计排版、安装折卸工费，采购人不再另支付其他费用。</t>
  </si>
  <si>
    <t>12区字母喷绘3*3米及安装</t>
  </si>
  <si>
    <t>平方</t>
  </si>
  <si>
    <t>单张尺寸3m*3m；
材质:550喷绘布
高清画面四周打孔。
含设计排版、安装折卸工费，采购人不再另支付其他费用。</t>
  </si>
  <si>
    <t>水</t>
  </si>
  <si>
    <t>箱</t>
  </si>
  <si>
    <t>品牌：娃哈哈纯净水（晶钻瓶）
规格：550ml*24
含搬运费，采购人不再另支付其他费用。
生产日期为近一个月内。</t>
  </si>
  <si>
    <t>品牌：怡宝/娃哈哈纯净水
规格：350ml*24瓶
含搬运费，采购人不再另支付其他费用。
生产日期为近一个月内。</t>
  </si>
  <si>
    <t>运输费</t>
  </si>
  <si>
    <t>项</t>
  </si>
  <si>
    <t>注：不含物资运费，根据实际产生另付费用（往返费用400-2000不等）。</t>
  </si>
  <si>
    <t>总价（含税）</t>
  </si>
  <si>
    <t>报价不得高于采购预算</t>
  </si>
  <si>
    <t xml:space="preserve">                                                                
                                                             供应商名称（盖公章）：
                                        联系人：          联系方式：</t>
  </si>
  <si>
    <r>
      <t>注：1</t>
    </r>
    <r>
      <rPr>
        <b/>
        <sz val="12"/>
        <color theme="1"/>
        <rFont val="宋体"/>
        <charset val="134"/>
        <scheme val="minor"/>
      </rPr>
      <t>.《江西师范大学科学技术学院业生双选会布展服务采购项目清单》中每项服务内容数量为预估数，具体数量将根据实际使用情况有所变化，最终支付金额以实际产生的费用为准。</t>
    </r>
    <r>
      <rPr>
        <sz val="12"/>
        <color theme="1"/>
        <rFont val="宋体"/>
        <charset val="134"/>
        <scheme val="minor"/>
      </rPr>
      <t xml:space="preserve">2.报价供应商需完全响应本项目的技术要求及商务条款，否则报价无效。
</t>
    </r>
    <r>
      <rPr>
        <b/>
        <sz val="12"/>
        <color theme="1"/>
        <rFont val="宋体"/>
        <charset val="134"/>
        <scheme val="minor"/>
      </rPr>
      <t>商务条款：</t>
    </r>
    <r>
      <rPr>
        <sz val="12"/>
        <color theme="1"/>
        <rFont val="宋体"/>
        <charset val="134"/>
        <scheme val="minor"/>
      </rPr>
      <t xml:space="preserve">
1、交货地点：采购人指定地点。
2、交货期限：</t>
    </r>
    <r>
      <rPr>
        <b/>
        <sz val="12"/>
        <color rgb="FFFF0000"/>
        <rFont val="宋体"/>
        <charset val="134"/>
        <scheme val="minor"/>
      </rPr>
      <t>2024年12月16日前</t>
    </r>
    <r>
      <rPr>
        <sz val="12"/>
        <color rgb="FFFF0000"/>
        <rFont val="宋体"/>
        <charset val="134"/>
        <scheme val="minor"/>
      </rPr>
      <t>完成并通过项目验收</t>
    </r>
    <r>
      <rPr>
        <sz val="12"/>
        <color theme="1"/>
        <rFont val="宋体"/>
        <charset val="134"/>
        <scheme val="minor"/>
      </rPr>
      <t>。
3、付款方式：项目验收合格后，供应商应向采购人出具合同价款总额的增值税专用发票，采购人在收到发票后向供应商支付合同价款总额的100%；
4、报价方式：以人民币报价，所报价格应为完成本询价内容所需的全部费用，包含但不限于制作、配件、包装运输、装卸、运至安装现场后的保管、安装、质保期内的维修等费用，以及管理费、利润、规费、税金和完成本项目可能发生的各类风险费用。
5、安全施工：供应商需按有关规定采取严格的施工安全措施，承担由于自身安全措施不力造成的事故责任和因此发生的费用及后果，供货商施工人员的人身安全由供应商负责。
6、售后服务：提供7x24小时售后服务热线；在接到采购人通知维修后服务随时响应。若运用通讯工具不能解决问题，必须在24小时之内到达现场予以解决。</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</si>
</sst>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b/>
      <sz val="20"/>
      <color rgb="FF000000"/>
      <name val="方正小标宋简体"/>
      <charset val="134"/>
    </font>
    <font>
      <b/>
      <sz val="22"/>
      <color theme="1"/>
      <name val="方正小标宋简体"/>
      <charset val="134"/>
    </font>
    <font>
      <b/>
      <sz val="11"/>
      <color theme="1"/>
      <name val="宋体"/>
      <charset val="134"/>
      <scheme val="minor"/>
    </font>
    <font>
      <sz val="11"/>
      <color rgb="FFFF0000"/>
      <name val="宋体"/>
      <charset val="134"/>
      <scheme val="minor"/>
    </font>
    <font>
      <sz val="11"/>
      <color rgb="FF000000"/>
      <name val="宋体"/>
      <charset val="134"/>
    </font>
    <font>
      <sz val="11"/>
      <name val="宋体"/>
      <charset val="134"/>
      <scheme val="minor"/>
    </font>
    <font>
      <sz val="12"/>
      <color theme="1"/>
      <name val="宋体"/>
      <charset val="134"/>
      <scheme val="minor"/>
    </font>
    <font>
      <sz val="12"/>
      <color rgb="FFFF0000"/>
      <name val="宋体"/>
      <charset val="134"/>
      <scheme val="minor"/>
    </font>
    <font>
      <sz val="12"/>
      <color rgb="FF000000"/>
      <name val="宋体"/>
      <charset val="134"/>
    </font>
    <font>
      <b/>
      <sz val="18"/>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12"/>
      <color theme="1"/>
      <name val="宋体"/>
      <charset val="134"/>
      <scheme val="minor"/>
    </font>
    <font>
      <b/>
      <sz val="12"/>
      <color rgb="FFFF0000"/>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4" borderId="5" applyNumberFormat="0" applyAlignment="0" applyProtection="0">
      <alignment vertical="center"/>
    </xf>
    <xf numFmtId="0" fontId="20" fillId="5" borderId="6" applyNumberFormat="0" applyAlignment="0" applyProtection="0">
      <alignment vertical="center"/>
    </xf>
    <xf numFmtId="0" fontId="21" fillId="5" borderId="5" applyNumberFormat="0" applyAlignment="0" applyProtection="0">
      <alignment vertical="center"/>
    </xf>
    <xf numFmtId="0" fontId="22" fillId="6"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30" fillId="0" borderId="0"/>
    <xf numFmtId="0" fontId="30" fillId="0" borderId="0">
      <alignment vertical="center"/>
    </xf>
  </cellStyleXfs>
  <cellXfs count="20">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2" borderId="1" xfId="0" applyFill="1" applyBorder="1" applyAlignment="1">
      <alignment horizontal="center" vertical="center" wrapText="1"/>
    </xf>
    <xf numFmtId="0" fontId="4" fillId="2" borderId="1" xfId="0" applyFont="1" applyFill="1" applyBorder="1" applyAlignment="1">
      <alignment horizontal="center" vertical="center" wrapText="1"/>
    </xf>
    <xf numFmtId="0" fontId="0" fillId="2" borderId="1" xfId="0" applyFill="1" applyBorder="1" applyAlignment="1">
      <alignment horizontal="left" vertical="top" wrapText="1"/>
    </xf>
    <xf numFmtId="0" fontId="5" fillId="2" borderId="1" xfId="0" applyFont="1" applyFill="1" applyBorder="1" applyAlignment="1">
      <alignment horizontal="left" vertical="top" wrapText="1"/>
    </xf>
    <xf numFmtId="0" fontId="6"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3" fillId="0" borderId="0" xfId="0" applyFont="1" applyAlignment="1">
      <alignment horizontal="center" vertical="center" wrapText="1"/>
    </xf>
    <xf numFmtId="0" fontId="7" fillId="0" borderId="0" xfId="0" applyFont="1" applyAlignment="1">
      <alignment horizontal="left" vertical="top" wrapText="1"/>
    </xf>
    <xf numFmtId="0" fontId="3" fillId="0" borderId="0" xfId="0" applyFont="1" applyAlignment="1">
      <alignment horizontal="left" vertical="top"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0,0_x000d__x000a_NA_x000d__x000a_" xfId="49"/>
    <cellStyle name="0,0_x005f_x000d__x005f_x000a_NA_x005f_x000d__x005f_x000a_" xfId="50"/>
  </cellStyle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1" Type="http://schemas.openxmlformats.org/officeDocument/2006/relationships/image" Target="media/image1.jpeg"/></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www.wps.cn/officeDocument/2020/cellImage" Target="cellimag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11</xdr:col>
      <xdr:colOff>76200</xdr:colOff>
      <xdr:row>44</xdr:row>
      <xdr:rowOff>76200</xdr:rowOff>
    </xdr:to>
    <xdr:pic>
      <xdr:nvPicPr>
        <xdr:cNvPr id="2" name="ID_483A00BBC0A24E2B8A134F13A1476468" descr="upload_post_object_v2_4209265091"/>
        <xdr:cNvPicPr/>
      </xdr:nvPicPr>
      <xdr:blipFill>
        <a:blip r:embed="rId1"/>
        <a:stretch>
          <a:fillRect/>
        </a:stretch>
      </xdr:blipFill>
      <xdr:spPr>
        <a:xfrm>
          <a:off x="0" y="0"/>
          <a:ext cx="7620000" cy="7620000"/>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9"/>
  <sheetViews>
    <sheetView tabSelected="1" workbookViewId="0">
      <selection activeCell="J6" sqref="J6"/>
    </sheetView>
  </sheetViews>
  <sheetFormatPr defaultColWidth="9" defaultRowHeight="13.5"/>
  <cols>
    <col min="1" max="1" width="5.625" customWidth="1"/>
    <col min="2" max="2" width="19.25" customWidth="1"/>
    <col min="3" max="3" width="12.625" customWidth="1"/>
    <col min="4" max="4" width="14.875" customWidth="1"/>
    <col min="5" max="5" width="11.5" customWidth="1"/>
    <col min="6" max="6" width="10.75" customWidth="1"/>
    <col min="7" max="7" width="13.625" customWidth="1"/>
    <col min="8" max="8" width="34.375" customWidth="1"/>
    <col min="9" max="9" width="13.5"/>
  </cols>
  <sheetData>
    <row r="1" ht="40" customHeight="1" spans="1:8">
      <c r="A1" s="1" t="s">
        <v>0</v>
      </c>
      <c r="B1" s="2"/>
      <c r="C1" s="2"/>
      <c r="D1" s="2"/>
      <c r="E1" s="2"/>
      <c r="F1" s="2"/>
      <c r="G1" s="2"/>
      <c r="H1" s="2"/>
    </row>
    <row r="2" ht="42" customHeight="1" spans="1:8">
      <c r="A2" s="3" t="s">
        <v>1</v>
      </c>
      <c r="B2" s="4" t="s">
        <v>2</v>
      </c>
      <c r="C2" s="4" t="s">
        <v>3</v>
      </c>
      <c r="D2" s="4" t="s">
        <v>4</v>
      </c>
      <c r="E2" s="4" t="s">
        <v>5</v>
      </c>
      <c r="F2" s="4" t="s">
        <v>6</v>
      </c>
      <c r="G2" s="4" t="s">
        <v>7</v>
      </c>
      <c r="H2" s="4" t="s">
        <v>8</v>
      </c>
    </row>
    <row r="3" ht="94.5" spans="1:8">
      <c r="A3" s="5">
        <v>1</v>
      </c>
      <c r="B3" s="6" t="s">
        <v>9</v>
      </c>
      <c r="C3" s="6" t="s">
        <v>10</v>
      </c>
      <c r="D3" s="7">
        <v>216</v>
      </c>
      <c r="E3" s="6">
        <v>1</v>
      </c>
      <c r="F3" s="6">
        <v>38</v>
      </c>
      <c r="G3" s="6">
        <f>D3*F3</f>
        <v>8208</v>
      </c>
      <c r="H3" s="8" t="s">
        <v>11</v>
      </c>
    </row>
    <row r="4" ht="60" customHeight="1" spans="1:8">
      <c r="A4" s="5">
        <v>2</v>
      </c>
      <c r="B4" s="6" t="s">
        <v>12</v>
      </c>
      <c r="C4" s="6" t="s">
        <v>13</v>
      </c>
      <c r="D4" s="7">
        <v>56</v>
      </c>
      <c r="E4" s="6">
        <v>1</v>
      </c>
      <c r="F4" s="6">
        <v>70</v>
      </c>
      <c r="G4" s="6">
        <f t="shared" ref="G4:G20" si="0">D4*F4</f>
        <v>3920</v>
      </c>
      <c r="H4" s="8" t="s">
        <v>14</v>
      </c>
    </row>
    <row r="5" ht="78" customHeight="1" spans="1:8">
      <c r="A5" s="5">
        <v>3</v>
      </c>
      <c r="B5" s="6" t="s">
        <v>15</v>
      </c>
      <c r="C5" s="6" t="s">
        <v>16</v>
      </c>
      <c r="D5" s="7">
        <v>64</v>
      </c>
      <c r="E5" s="6">
        <v>1</v>
      </c>
      <c r="F5" s="6">
        <v>45</v>
      </c>
      <c r="G5" s="6">
        <f t="shared" si="0"/>
        <v>2880</v>
      </c>
      <c r="H5" s="8" t="s">
        <v>17</v>
      </c>
    </row>
    <row r="6" ht="72" customHeight="1" spans="1:8">
      <c r="A6" s="5">
        <v>4</v>
      </c>
      <c r="B6" s="6" t="s">
        <v>18</v>
      </c>
      <c r="C6" s="6" t="s">
        <v>13</v>
      </c>
      <c r="D6" s="7">
        <v>1</v>
      </c>
      <c r="E6" s="6">
        <v>1</v>
      </c>
      <c r="F6" s="6">
        <v>350</v>
      </c>
      <c r="G6" s="6">
        <f t="shared" si="0"/>
        <v>350</v>
      </c>
      <c r="H6" s="8" t="s">
        <v>19</v>
      </c>
    </row>
    <row r="7" ht="67.5" spans="1:8">
      <c r="A7" s="5">
        <v>5</v>
      </c>
      <c r="B7" s="6" t="s">
        <v>20</v>
      </c>
      <c r="C7" s="6" t="s">
        <v>21</v>
      </c>
      <c r="D7" s="7">
        <v>50</v>
      </c>
      <c r="E7" s="6">
        <v>1</v>
      </c>
      <c r="F7" s="6">
        <v>10</v>
      </c>
      <c r="G7" s="6">
        <f t="shared" si="0"/>
        <v>500</v>
      </c>
      <c r="H7" s="8" t="s">
        <v>22</v>
      </c>
    </row>
    <row r="8" ht="51" customHeight="1" spans="1:8">
      <c r="A8" s="5">
        <v>6</v>
      </c>
      <c r="B8" s="6" t="s">
        <v>23</v>
      </c>
      <c r="C8" s="6" t="s">
        <v>13</v>
      </c>
      <c r="D8" s="7">
        <v>300</v>
      </c>
      <c r="E8" s="6">
        <v>1</v>
      </c>
      <c r="F8" s="6">
        <v>2.5</v>
      </c>
      <c r="G8" s="6">
        <f t="shared" si="0"/>
        <v>750</v>
      </c>
      <c r="H8" s="8" t="s">
        <v>24</v>
      </c>
    </row>
    <row r="9" ht="81" customHeight="1" spans="1:8">
      <c r="A9" s="5">
        <v>7</v>
      </c>
      <c r="B9" s="6" t="s">
        <v>25</v>
      </c>
      <c r="C9" s="6" t="s">
        <v>26</v>
      </c>
      <c r="D9" s="7">
        <v>230</v>
      </c>
      <c r="E9" s="6">
        <v>1</v>
      </c>
      <c r="F9" s="6">
        <v>25</v>
      </c>
      <c r="G9" s="6">
        <f t="shared" si="0"/>
        <v>5750</v>
      </c>
      <c r="H9" s="8" t="s">
        <v>27</v>
      </c>
    </row>
    <row r="10" ht="81" customHeight="1" spans="1:8">
      <c r="A10" s="5">
        <v>8</v>
      </c>
      <c r="B10" s="6" t="s">
        <v>28</v>
      </c>
      <c r="C10" s="6" t="s">
        <v>26</v>
      </c>
      <c r="D10" s="7">
        <v>6</v>
      </c>
      <c r="E10" s="6">
        <v>1</v>
      </c>
      <c r="F10" s="6">
        <v>20</v>
      </c>
      <c r="G10" s="6">
        <f t="shared" si="0"/>
        <v>120</v>
      </c>
      <c r="H10" s="9" t="s">
        <v>29</v>
      </c>
    </row>
    <row r="11" ht="81" customHeight="1" spans="1:8">
      <c r="A11" s="5">
        <v>9</v>
      </c>
      <c r="B11" s="6" t="s">
        <v>30</v>
      </c>
      <c r="C11" s="6" t="s">
        <v>26</v>
      </c>
      <c r="D11" s="7">
        <v>2</v>
      </c>
      <c r="E11" s="6">
        <v>1</v>
      </c>
      <c r="F11" s="6">
        <v>25</v>
      </c>
      <c r="G11" s="6">
        <f t="shared" si="0"/>
        <v>50</v>
      </c>
      <c r="H11" s="8" t="s">
        <v>31</v>
      </c>
    </row>
    <row r="12" ht="81" customHeight="1" spans="1:8">
      <c r="A12" s="5">
        <v>10</v>
      </c>
      <c r="B12" s="6" t="s">
        <v>32</v>
      </c>
      <c r="C12" s="6" t="s">
        <v>33</v>
      </c>
      <c r="D12" s="7">
        <v>108</v>
      </c>
      <c r="E12" s="6">
        <v>1</v>
      </c>
      <c r="F12" s="6">
        <v>25</v>
      </c>
      <c r="G12" s="6">
        <f t="shared" si="0"/>
        <v>2700</v>
      </c>
      <c r="H12" s="8" t="s">
        <v>34</v>
      </c>
    </row>
    <row r="13" ht="81" customHeight="1" spans="1:9">
      <c r="A13" s="5">
        <v>11</v>
      </c>
      <c r="B13" s="10" t="s">
        <v>35</v>
      </c>
      <c r="C13" s="10" t="s">
        <v>36</v>
      </c>
      <c r="D13" s="7">
        <v>25</v>
      </c>
      <c r="E13" s="10"/>
      <c r="F13" s="10">
        <v>39</v>
      </c>
      <c r="G13" s="6">
        <f t="shared" si="0"/>
        <v>975</v>
      </c>
      <c r="H13" s="9" t="s">
        <v>37</v>
      </c>
      <c r="I13" t="str">
        <f>_xlfn.DISPIMG("ID_483A00BBC0A24E2B8A134F13A1476468",1)</f>
        <v>=DISPIMG("ID_483A00BBC0A24E2B8A134F13A1476468",1)</v>
      </c>
    </row>
    <row r="14" ht="81" customHeight="1" spans="1:8">
      <c r="A14" s="5">
        <v>12</v>
      </c>
      <c r="B14" s="10" t="s">
        <v>35</v>
      </c>
      <c r="C14" s="10" t="s">
        <v>36</v>
      </c>
      <c r="D14" s="7">
        <v>10</v>
      </c>
      <c r="E14" s="10"/>
      <c r="F14" s="10">
        <v>32</v>
      </c>
      <c r="G14" s="6">
        <f t="shared" si="0"/>
        <v>320</v>
      </c>
      <c r="H14" s="9" t="s">
        <v>38</v>
      </c>
    </row>
    <row r="15" ht="33" customHeight="1" spans="1:8">
      <c r="A15" s="5">
        <v>13</v>
      </c>
      <c r="B15" s="11" t="s">
        <v>39</v>
      </c>
      <c r="C15" s="11" t="s">
        <v>40</v>
      </c>
      <c r="D15" s="12">
        <v>1</v>
      </c>
      <c r="E15" s="11"/>
      <c r="F15" s="11">
        <v>1500</v>
      </c>
      <c r="G15" s="6">
        <f t="shared" si="0"/>
        <v>1500</v>
      </c>
      <c r="H15" s="13" t="s">
        <v>41</v>
      </c>
    </row>
    <row r="16" ht="33" customHeight="1" spans="1:8">
      <c r="A16" s="5"/>
      <c r="B16" s="14"/>
      <c r="C16" s="14"/>
      <c r="D16" s="12"/>
      <c r="E16" s="11"/>
      <c r="F16" s="11"/>
      <c r="G16" s="11"/>
      <c r="H16" s="13"/>
    </row>
    <row r="17" ht="33" customHeight="1" spans="1:8">
      <c r="A17" s="11" t="s">
        <v>42</v>
      </c>
      <c r="B17" s="11"/>
      <c r="C17" s="11"/>
      <c r="D17" s="11"/>
      <c r="E17" s="11"/>
      <c r="F17" s="15">
        <f>SUM(G3:G16)</f>
        <v>28023</v>
      </c>
      <c r="G17" s="15"/>
      <c r="H17" s="16" t="s">
        <v>43</v>
      </c>
    </row>
    <row r="18" ht="69" customHeight="1" spans="1:8">
      <c r="A18" s="17" t="s">
        <v>44</v>
      </c>
      <c r="B18" s="17"/>
      <c r="C18" s="17"/>
      <c r="D18" s="17"/>
      <c r="E18" s="17"/>
      <c r="F18" s="17"/>
      <c r="G18" s="17"/>
      <c r="H18" s="17"/>
    </row>
    <row r="19" ht="244" customHeight="1" spans="1:8">
      <c r="A19" s="18" t="s">
        <v>45</v>
      </c>
      <c r="B19" s="19"/>
      <c r="C19" s="19"/>
      <c r="D19" s="19"/>
      <c r="E19" s="19"/>
      <c r="F19" s="19"/>
      <c r="G19" s="19"/>
      <c r="H19" s="19"/>
    </row>
  </sheetData>
  <sheetProtection formatCells="0" formatColumns="0" formatRows="0" insertRows="0" insertColumns="0" insertHyperlinks="0" deleteColumns="0" deleteRows="0" sort="0" autoFilter="0" pivotTables="0"/>
  <mergeCells count="5">
    <mergeCell ref="A1:H1"/>
    <mergeCell ref="A17:E17"/>
    <mergeCell ref="F17:G17"/>
    <mergeCell ref="A18:H18"/>
    <mergeCell ref="A19:H19"/>
  </mergeCells>
  <printOptions horizontalCentered="1"/>
  <pageMargins left="0.251388888888889" right="0.251388888888889" top="0.554861111111111" bottom="0.357638888888889" header="0.298611111111111" footer="0.298611111111111"/>
  <pageSetup paperSize="9" scale="55"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sheetProtection formatCells="0" formatColumns="0" formatRows="0" insertRows="0" insertColumns="0" insertHyperlinks="0" deleteColumns="0" deleteRows="0" sort="0" autoFilter="0" pivotTables="0"/>
  <pageMargins left="0.75" right="0.75" top="1" bottom="1" header="0.5" footer="0.5"/>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s P r o p s > < w o B o o k P r o p s > < b o o k S e t t i n g s   f i l e I d = " " 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WWO_wpscloud_20241113211456-55c44f69b6</Application>
  <HeadingPairs>
    <vt:vector size="2" baseType="variant">
      <vt:variant>
        <vt:lpstr>工作表</vt:lpstr>
      </vt:variant>
      <vt:variant>
        <vt:i4>2</vt:i4>
      </vt:variant>
    </vt:vector>
  </HeadingPairs>
  <TitlesOfParts>
    <vt:vector size="2" baseType="lpstr">
      <vt:lpstr>Sheet1</vt:lpstr>
      <vt:lpstr>WpsReserved_CellImgList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刘茂胜</cp:lastModifiedBy>
  <dcterms:created xsi:type="dcterms:W3CDTF">2006-09-18T16:00:00Z</dcterms:created>
  <dcterms:modified xsi:type="dcterms:W3CDTF">2024-11-29T01:15:19Z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A20FDCD9E1ED4EE99518BF0DC025D6B7_13</vt:lpwstr>
  </property>
  <property fmtid="{D5CDD505-2E9C-101B-9397-08002B2CF9AE}" pid="3" name="KSOProductBuildVer">
    <vt:lpwstr>2052-12.1.0.18912</vt:lpwstr>
  </property>
</Properties>
</file>